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<sst xmlns="http://schemas.openxmlformats.org/spreadsheetml/2006/main" count="45" uniqueCount="45">
  <si>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2022年鄂尔多斯市一般公共预算收入表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</si>
  <si>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</si>
  <si>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</si>
  <si>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</si>
  <si>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</si>
  <si>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</si>
  <si>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</si>
  <si>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</si>
  <si>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</si>
  <si>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</si>
  <si>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</si>
  <si>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</si>
  <si>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</si>
  <si>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</si>
  <si>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</si>
  <si>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</si>
  <si>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</si>
  <si>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</si>
  <si>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</si>
  <si>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</si>
  <si>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</si>
  <si>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</si>
  <si>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</si>
  <si>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</si>
  <si>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</si>
  <si>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</si>
  <si>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</si>
  <si>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</si>
  <si>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</si>
  <si>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</si>
  <si>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</si>
  <si>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</si>
  <si>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</si>
  <si>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 年 收 入 合 计</t>
  </si>
  <si>
    <t>上级补助收入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</si>
  <si>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</si>
  <si>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</si>
  <si>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</si>
  <si>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</si>
  <si>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</si>
  <si>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</si>
  <si>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债务转贷收入</t>
  </si>
  <si>
    <t>国债转贷资金上年结余</t>
  </si>
  <si>
    <t>动用预算稳定调节基金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</si>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</sst>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4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176" fontId="2" fillId="0" borderId="12" xfId="25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H10" sqref="H1:H65536"/>
    </sheetView>
  </sheetViews>
  <sheetFormatPr defaultColWidth="9.125" defaultRowHeight="14.25"/>
  <cols>
    <col min="1" max="1" width="49.50390625" style="1" customWidth="1"/>
    <col min="2" max="4" width="15.75390625" style="1" customWidth="1"/>
    <col min="5" max="7" width="11.875" style="1" customWidth="1"/>
    <col min="8" max="8" width="17.50390625" style="0" hidden="1" customWidth="1"/>
  </cols>
  <sheetData>
    <row r="1" spans="1:7" s="1" customFormat="1" ht="42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6.5" customHeight="1">
      <c r="A2" s="3"/>
      <c r="B2" s="3"/>
      <c r="C2" s="4"/>
      <c r="D2" s="3"/>
      <c r="E2" s="3"/>
      <c r="F2" s="3"/>
      <c r="G2" s="5" t="s">
        <v>1</v>
      </c>
    </row>
    <row r="3" spans="1:8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s="1" customFormat="1" ht="16.5" customHeight="1">
      <c r="A4" s="9" t="s">
        <v>10</v>
      </c>
      <c r="B4" s="10">
        <v>5634840</v>
      </c>
      <c r="C4" s="10">
        <v>5634840</v>
      </c>
      <c r="D4" s="11">
        <v>7088116</v>
      </c>
      <c r="E4" s="12">
        <f>D4/B4</f>
        <v>1.257909008951452</v>
      </c>
      <c r="F4" s="12">
        <f>D4/C4</f>
        <v>1.257909008951452</v>
      </c>
      <c r="G4" s="12">
        <f>D4/H4</f>
        <v>1.6540069225403993</v>
      </c>
      <c r="H4" s="1">
        <v>4285421</v>
      </c>
    </row>
    <row r="5" spans="1:8" s="1" customFormat="1" ht="16.5" customHeight="1">
      <c r="A5" s="9" t="s">
        <v>11</v>
      </c>
      <c r="B5" s="10">
        <v>1651295</v>
      </c>
      <c r="C5" s="10">
        <v>1651295</v>
      </c>
      <c r="D5" s="11">
        <v>2407358</v>
      </c>
      <c r="E5" s="12">
        <f aca="true" t="shared" si="0" ref="E5:E27">D5/B5</f>
        <v>1.4578606487635462</v>
      </c>
      <c r="F5" s="12">
        <f aca="true" t="shared" si="1" ref="F5:F27">D5/C5</f>
        <v>1.4578606487635462</v>
      </c>
      <c r="G5" s="12">
        <f aca="true" t="shared" si="2" ref="G5:G31">D5/H5</f>
        <v>1.6505315264974787</v>
      </c>
      <c r="H5" s="1">
        <v>1458535</v>
      </c>
    </row>
    <row r="6" spans="1:8" s="1" customFormat="1" ht="16.5" customHeight="1">
      <c r="A6" s="9" t="s">
        <v>12</v>
      </c>
      <c r="B6" s="10">
        <v>792437</v>
      </c>
      <c r="C6" s="10">
        <v>792437</v>
      </c>
      <c r="D6" s="11">
        <v>1619256</v>
      </c>
      <c r="E6" s="12">
        <f t="shared" si="0"/>
        <v>2.0433876762442944</v>
      </c>
      <c r="F6" s="12">
        <f t="shared" si="1"/>
        <v>2.0433876762442944</v>
      </c>
      <c r="G6" s="12">
        <f t="shared" si="2"/>
        <v>2.3544492637511394</v>
      </c>
      <c r="H6" s="1">
        <v>687743</v>
      </c>
    </row>
    <row r="7" spans="1:8" s="1" customFormat="1" ht="15" customHeight="1">
      <c r="A7" s="9" t="s">
        <v>13</v>
      </c>
      <c r="B7" s="10">
        <v>149031</v>
      </c>
      <c r="C7" s="10">
        <v>149031</v>
      </c>
      <c r="D7" s="11">
        <v>213904</v>
      </c>
      <c r="E7" s="12">
        <f t="shared" si="0"/>
        <v>1.4352986962444054</v>
      </c>
      <c r="F7" s="12">
        <f t="shared" si="1"/>
        <v>1.4352986962444054</v>
      </c>
      <c r="G7" s="12">
        <f t="shared" si="2"/>
        <v>1.3338488208223689</v>
      </c>
      <c r="H7" s="1">
        <v>160366</v>
      </c>
    </row>
    <row r="8" spans="1:8" s="1" customFormat="1" ht="15" customHeight="1">
      <c r="A8" s="9" t="s">
        <v>14</v>
      </c>
      <c r="B8" s="10">
        <v>975228</v>
      </c>
      <c r="C8" s="10">
        <v>975228</v>
      </c>
      <c r="D8" s="11">
        <v>1551146</v>
      </c>
      <c r="E8" s="12">
        <f t="shared" si="0"/>
        <v>1.5905470310532512</v>
      </c>
      <c r="F8" s="12">
        <f t="shared" si="1"/>
        <v>1.5905470310532512</v>
      </c>
      <c r="G8" s="12">
        <f t="shared" si="2"/>
        <v>1.7250768760252453</v>
      </c>
      <c r="H8" s="1">
        <v>899175</v>
      </c>
    </row>
    <row r="9" spans="1:8" s="1" customFormat="1" ht="15" customHeight="1">
      <c r="A9" s="9" t="s">
        <v>15</v>
      </c>
      <c r="B9" s="10">
        <v>201406</v>
      </c>
      <c r="C9" s="10">
        <v>201406</v>
      </c>
      <c r="D9" s="11">
        <v>353677</v>
      </c>
      <c r="E9" s="12">
        <f t="shared" si="0"/>
        <v>1.7560400385291401</v>
      </c>
      <c r="F9" s="12">
        <f t="shared" si="1"/>
        <v>1.7560400385291401</v>
      </c>
      <c r="G9" s="12">
        <f t="shared" si="2"/>
        <v>1.4470762004517037</v>
      </c>
      <c r="H9" s="1">
        <v>244408</v>
      </c>
    </row>
    <row r="10" spans="1:8" s="1" customFormat="1" ht="15" customHeight="1">
      <c r="A10" s="9" t="s">
        <v>16</v>
      </c>
      <c r="B10" s="10">
        <v>108900</v>
      </c>
      <c r="C10" s="10">
        <v>108900</v>
      </c>
      <c r="D10" s="11">
        <v>124064</v>
      </c>
      <c r="E10" s="12">
        <f t="shared" si="0"/>
        <v>1.139247015610652</v>
      </c>
      <c r="F10" s="12">
        <f t="shared" si="1"/>
        <v>1.139247015610652</v>
      </c>
      <c r="G10" s="12">
        <f t="shared" si="2"/>
        <v>1.249436029648727</v>
      </c>
      <c r="H10" s="1">
        <v>99296</v>
      </c>
    </row>
    <row r="11" spans="1:8" s="1" customFormat="1" ht="15" customHeight="1">
      <c r="A11" s="9" t="s">
        <v>17</v>
      </c>
      <c r="B11" s="10">
        <v>60605</v>
      </c>
      <c r="C11" s="10">
        <v>60605</v>
      </c>
      <c r="D11" s="11">
        <v>77884</v>
      </c>
      <c r="E11" s="12">
        <f t="shared" si="0"/>
        <v>1.2851084893985645</v>
      </c>
      <c r="F11" s="12">
        <f t="shared" si="1"/>
        <v>1.2851084893985645</v>
      </c>
      <c r="G11" s="12">
        <f t="shared" si="2"/>
        <v>1.001221252362159</v>
      </c>
      <c r="H11" s="1">
        <v>77789</v>
      </c>
    </row>
    <row r="12" spans="1:8" s="1" customFormat="1" ht="15" customHeight="1">
      <c r="A12" s="9" t="s">
        <v>18</v>
      </c>
      <c r="B12" s="10">
        <v>186090</v>
      </c>
      <c r="C12" s="10">
        <v>186090</v>
      </c>
      <c r="D12" s="11">
        <v>233431</v>
      </c>
      <c r="E12" s="12">
        <f t="shared" si="0"/>
        <v>1.2543984093718092</v>
      </c>
      <c r="F12" s="12">
        <f t="shared" si="1"/>
        <v>1.2543984093718092</v>
      </c>
      <c r="G12" s="12">
        <f t="shared" si="2"/>
        <v>1.3620349624235635</v>
      </c>
      <c r="H12" s="1">
        <v>171384</v>
      </c>
    </row>
    <row r="13" spans="1:8" s="1" customFormat="1" ht="15" customHeight="1">
      <c r="A13" s="9" t="s">
        <v>19</v>
      </c>
      <c r="B13" s="10">
        <v>43211</v>
      </c>
      <c r="C13" s="10">
        <v>43211</v>
      </c>
      <c r="D13" s="11">
        <v>35638</v>
      </c>
      <c r="E13" s="12">
        <f t="shared" si="0"/>
        <v>0.8247436995209553</v>
      </c>
      <c r="F13" s="12">
        <f t="shared" si="1"/>
        <v>0.8247436995209553</v>
      </c>
      <c r="G13" s="12">
        <f t="shared" si="2"/>
        <v>0.7420100356034895</v>
      </c>
      <c r="H13" s="1">
        <v>48029</v>
      </c>
    </row>
    <row r="14" spans="1:8" s="1" customFormat="1" ht="16.5" customHeight="1">
      <c r="A14" s="9" t="s">
        <v>20</v>
      </c>
      <c r="B14" s="10">
        <v>33455</v>
      </c>
      <c r="C14" s="10">
        <v>33455</v>
      </c>
      <c r="D14" s="11">
        <v>40337</v>
      </c>
      <c r="E14" s="12">
        <f t="shared" si="0"/>
        <v>1.2057091615603048</v>
      </c>
      <c r="F14" s="12">
        <f t="shared" si="1"/>
        <v>1.2057091615603048</v>
      </c>
      <c r="G14" s="12">
        <f t="shared" si="2"/>
        <v>1.0902186545582313</v>
      </c>
      <c r="H14" s="1">
        <v>36999</v>
      </c>
    </row>
    <row r="15" spans="1:8" s="1" customFormat="1" ht="16.5" customHeight="1">
      <c r="A15" s="9" t="s">
        <v>21</v>
      </c>
      <c r="B15" s="10">
        <v>205420</v>
      </c>
      <c r="C15" s="10">
        <v>205420</v>
      </c>
      <c r="D15" s="11">
        <v>318481</v>
      </c>
      <c r="E15" s="12">
        <f t="shared" si="0"/>
        <v>1.5503894460130465</v>
      </c>
      <c r="F15" s="12">
        <f t="shared" si="1"/>
        <v>1.5503894460130465</v>
      </c>
      <c r="G15" s="12">
        <f t="shared" si="2"/>
        <v>1.2372470484944311</v>
      </c>
      <c r="H15" s="1">
        <v>257411</v>
      </c>
    </row>
    <row r="16" spans="1:8" s="1" customFormat="1" ht="16.5" customHeight="1">
      <c r="A16" s="9" t="s">
        <v>22</v>
      </c>
      <c r="B16" s="10">
        <v>61054</v>
      </c>
      <c r="C16" s="10">
        <v>61054</v>
      </c>
      <c r="D16" s="11">
        <v>56757</v>
      </c>
      <c r="E16" s="12">
        <f t="shared" si="0"/>
        <v>0.9296196809381859</v>
      </c>
      <c r="F16" s="12">
        <f t="shared" si="1"/>
        <v>0.9296196809381859</v>
      </c>
      <c r="G16" s="12">
        <f t="shared" si="2"/>
        <v>0.5969268631286679</v>
      </c>
      <c r="H16" s="1">
        <v>95082</v>
      </c>
    </row>
    <row r="17" spans="1:7" s="1" customFormat="1" ht="16.5" customHeight="1">
      <c r="A17" s="9" t="s">
        <v>23</v>
      </c>
      <c r="B17" s="10">
        <v>0</v>
      </c>
      <c r="C17" s="10">
        <v>0</v>
      </c>
      <c r="D17" s="11">
        <v>0</v>
      </c>
      <c r="E17" s="12"/>
      <c r="F17" s="12"/>
      <c r="G17" s="12"/>
    </row>
    <row r="18" spans="1:8" s="1" customFormat="1" ht="16.5" customHeight="1">
      <c r="A18" s="9" t="s">
        <v>24</v>
      </c>
      <c r="B18" s="10">
        <v>40254</v>
      </c>
      <c r="C18" s="10">
        <v>40254</v>
      </c>
      <c r="D18" s="11">
        <v>55056</v>
      </c>
      <c r="E18" s="12">
        <f t="shared" si="0"/>
        <v>1.3677150096884783</v>
      </c>
      <c r="F18" s="12">
        <f t="shared" si="1"/>
        <v>1.3677150096884783</v>
      </c>
      <c r="G18" s="12">
        <f t="shared" si="2"/>
        <v>1.1914046439159507</v>
      </c>
      <c r="H18" s="1">
        <v>46211</v>
      </c>
    </row>
    <row r="19" spans="1:8" s="1" customFormat="1" ht="16.5" customHeight="1">
      <c r="A19" s="9" t="s">
        <v>25</v>
      </c>
      <c r="B19" s="10">
        <v>109280</v>
      </c>
      <c r="C19" s="10">
        <v>109280</v>
      </c>
      <c r="D19" s="11">
        <v>1127</v>
      </c>
      <c r="E19" s="12">
        <f t="shared" si="0"/>
        <v>0.010312957540263543</v>
      </c>
      <c r="F19" s="12">
        <f t="shared" si="1"/>
        <v>0.010312957540263543</v>
      </c>
      <c r="G19" s="12">
        <f t="shared" si="2"/>
        <v>0.3765452723020381</v>
      </c>
      <c r="H19" s="1">
        <v>2993</v>
      </c>
    </row>
    <row r="20" spans="1:8" s="1" customFormat="1" ht="16.5" customHeight="1">
      <c r="A20" s="9" t="s">
        <v>26</v>
      </c>
      <c r="B20" s="10">
        <v>1017174</v>
      </c>
      <c r="C20" s="10">
        <v>1017174</v>
      </c>
      <c r="D20" s="11">
        <v>1340315</v>
      </c>
      <c r="E20" s="12">
        <f t="shared" si="0"/>
        <v>1.3176850764962533</v>
      </c>
      <c r="F20" s="12">
        <f t="shared" si="1"/>
        <v>1.3176850764962533</v>
      </c>
      <c r="G20" s="12">
        <f t="shared" si="2"/>
        <v>1.0855240512603292</v>
      </c>
      <c r="H20" s="1">
        <v>1234717</v>
      </c>
    </row>
    <row r="21" spans="1:8" s="1" customFormat="1" ht="16.5" customHeight="1">
      <c r="A21" s="9" t="s">
        <v>27</v>
      </c>
      <c r="B21" s="10">
        <v>227212</v>
      </c>
      <c r="C21" s="10">
        <v>227212</v>
      </c>
      <c r="D21" s="11">
        <v>352671</v>
      </c>
      <c r="E21" s="12">
        <f t="shared" si="0"/>
        <v>1.5521671390595566</v>
      </c>
      <c r="F21" s="12">
        <f t="shared" si="1"/>
        <v>1.5521671390595566</v>
      </c>
      <c r="G21" s="12">
        <f t="shared" si="2"/>
        <v>1.534700040905491</v>
      </c>
      <c r="H21" s="1">
        <v>229798</v>
      </c>
    </row>
    <row r="22" spans="1:8" s="1" customFormat="1" ht="16.5" customHeight="1">
      <c r="A22" s="9" t="s">
        <v>28</v>
      </c>
      <c r="B22" s="10">
        <v>198386</v>
      </c>
      <c r="C22" s="10">
        <v>198386</v>
      </c>
      <c r="D22" s="11">
        <v>220829</v>
      </c>
      <c r="E22" s="12">
        <f t="shared" si="0"/>
        <v>1.1131279424959422</v>
      </c>
      <c r="F22" s="12">
        <f t="shared" si="1"/>
        <v>1.1131279424959422</v>
      </c>
      <c r="G22" s="12">
        <f t="shared" si="2"/>
        <v>1.0087845924734817</v>
      </c>
      <c r="H22" s="1">
        <v>218906</v>
      </c>
    </row>
    <row r="23" spans="1:8" s="1" customFormat="1" ht="16.5" customHeight="1">
      <c r="A23" s="9" t="s">
        <v>29</v>
      </c>
      <c r="B23" s="10">
        <v>182463</v>
      </c>
      <c r="C23" s="10">
        <v>182463</v>
      </c>
      <c r="D23" s="11">
        <v>299584</v>
      </c>
      <c r="E23" s="12">
        <f t="shared" si="0"/>
        <v>1.6418890405178037</v>
      </c>
      <c r="F23" s="12">
        <f t="shared" si="1"/>
        <v>1.6418890405178037</v>
      </c>
      <c r="G23" s="12">
        <f t="shared" si="2"/>
        <v>1.063052002200025</v>
      </c>
      <c r="H23" s="1">
        <v>281815</v>
      </c>
    </row>
    <row r="24" spans="1:8" s="1" customFormat="1" ht="16.5" customHeight="1">
      <c r="A24" s="9" t="s">
        <v>30</v>
      </c>
      <c r="B24" s="10">
        <v>10</v>
      </c>
      <c r="C24" s="10">
        <v>10</v>
      </c>
      <c r="D24" s="11">
        <v>17316</v>
      </c>
      <c r="E24" s="12">
        <f t="shared" si="0"/>
        <v>1731.6</v>
      </c>
      <c r="F24" s="12">
        <f t="shared" si="1"/>
        <v>1731.6</v>
      </c>
      <c r="G24" s="12">
        <f t="shared" si="2"/>
        <v>1.0185882352941176</v>
      </c>
      <c r="H24" s="1">
        <v>17000</v>
      </c>
    </row>
    <row r="25" spans="1:8" s="1" customFormat="1" ht="16.5" customHeight="1">
      <c r="A25" s="9" t="s">
        <v>31</v>
      </c>
      <c r="B25" s="10">
        <v>369440</v>
      </c>
      <c r="C25" s="10">
        <v>369440</v>
      </c>
      <c r="D25" s="11">
        <v>415330</v>
      </c>
      <c r="E25" s="12">
        <f t="shared" si="0"/>
        <v>1.1242150281507146</v>
      </c>
      <c r="F25" s="12">
        <f t="shared" si="1"/>
        <v>1.1242150281507146</v>
      </c>
      <c r="G25" s="12">
        <f t="shared" si="2"/>
        <v>0.9164346141455686</v>
      </c>
      <c r="H25" s="1">
        <v>453202</v>
      </c>
    </row>
    <row r="26" spans="1:8" s="1" customFormat="1" ht="16.5" customHeight="1">
      <c r="A26" s="9" t="s">
        <v>32</v>
      </c>
      <c r="B26" s="10">
        <v>39663</v>
      </c>
      <c r="C26" s="10">
        <v>39663</v>
      </c>
      <c r="D26" s="11">
        <v>34585</v>
      </c>
      <c r="E26" s="12">
        <f t="shared" si="0"/>
        <v>0.8719713586970224</v>
      </c>
      <c r="F26" s="12">
        <f t="shared" si="1"/>
        <v>0.8719713586970224</v>
      </c>
      <c r="G26" s="12">
        <f t="shared" si="2"/>
        <v>1.0173255677138486</v>
      </c>
      <c r="H26" s="1">
        <v>33996</v>
      </c>
    </row>
    <row r="27" spans="1:8" s="1" customFormat="1" ht="16.5" customHeight="1">
      <c r="A27" s="13" t="s">
        <v>33</v>
      </c>
      <c r="B27" s="10">
        <f>B4+B20</f>
        <v>6652014</v>
      </c>
      <c r="C27" s="10">
        <f aca="true" t="shared" si="3" ref="C27:H27">C4+C20</f>
        <v>6652014</v>
      </c>
      <c r="D27" s="10">
        <f t="shared" si="3"/>
        <v>8428431</v>
      </c>
      <c r="E27" s="12">
        <f t="shared" si="0"/>
        <v>1.267049498091856</v>
      </c>
      <c r="F27" s="12">
        <f t="shared" si="1"/>
        <v>1.267049498091856</v>
      </c>
      <c r="G27" s="12">
        <f t="shared" si="2"/>
        <v>1.5268515026254779</v>
      </c>
      <c r="H27" s="10">
        <f t="shared" si="3"/>
        <v>5520138</v>
      </c>
    </row>
    <row r="28" spans="1:8" s="1" customFormat="1" ht="14.25">
      <c r="A28" s="9" t="s">
        <v>34</v>
      </c>
      <c r="B28" s="9"/>
      <c r="C28" s="9"/>
      <c r="D28" s="11">
        <v>1694446</v>
      </c>
      <c r="E28" s="9"/>
      <c r="F28" s="9"/>
      <c r="G28" s="12">
        <f t="shared" si="2"/>
        <v>1.0278427171580289</v>
      </c>
      <c r="H28" s="14">
        <v>1648546</v>
      </c>
    </row>
    <row r="29" spans="1:8" ht="14.25">
      <c r="A29" s="9" t="s">
        <v>35</v>
      </c>
      <c r="B29" s="9"/>
      <c r="C29" s="9"/>
      <c r="D29" s="11">
        <v>140142</v>
      </c>
      <c r="E29" s="9"/>
      <c r="F29" s="9"/>
      <c r="G29" s="12">
        <f aca="true" t="shared" si="4" ref="G29:G38">D29/H29</f>
        <v>1</v>
      </c>
      <c r="H29" s="15">
        <v>140142</v>
      </c>
    </row>
    <row r="30" spans="1:8" ht="14.25">
      <c r="A30" s="9" t="s">
        <v>36</v>
      </c>
      <c r="B30" s="9"/>
      <c r="C30" s="9"/>
      <c r="D30" s="11">
        <v>1199339</v>
      </c>
      <c r="E30" s="9"/>
      <c r="F30" s="9"/>
      <c r="G30" s="12">
        <f t="shared" si="4"/>
        <v>1.1786489955324237</v>
      </c>
      <c r="H30" s="15">
        <v>1017554</v>
      </c>
    </row>
    <row r="31" spans="1:8" ht="14.25">
      <c r="A31" s="9" t="s">
        <v>37</v>
      </c>
      <c r="B31" s="9"/>
      <c r="C31" s="9"/>
      <c r="D31" s="11">
        <v>354965</v>
      </c>
      <c r="E31" s="9"/>
      <c r="F31" s="9"/>
      <c r="G31" s="12">
        <f t="shared" si="4"/>
        <v>0.7231638993582561</v>
      </c>
      <c r="H31" s="15">
        <v>490850</v>
      </c>
    </row>
    <row r="32" spans="1:7" ht="14.25">
      <c r="A32" s="9" t="s">
        <v>38</v>
      </c>
      <c r="B32" s="9"/>
      <c r="C32" s="9"/>
      <c r="D32" s="11">
        <v>0</v>
      </c>
      <c r="E32" s="9"/>
      <c r="F32" s="9"/>
      <c r="G32" s="12"/>
    </row>
    <row r="33" spans="1:8" ht="14.25">
      <c r="A33" s="9" t="s">
        <v>39</v>
      </c>
      <c r="B33" s="9"/>
      <c r="C33" s="9"/>
      <c r="D33" s="11">
        <v>971844</v>
      </c>
      <c r="E33" s="9"/>
      <c r="F33" s="9"/>
      <c r="G33" s="12">
        <f t="shared" si="4"/>
        <v>1.0963276154205408</v>
      </c>
      <c r="H33" s="15">
        <v>886454</v>
      </c>
    </row>
    <row r="34" spans="1:8" ht="14.25">
      <c r="A34" s="9" t="s">
        <v>40</v>
      </c>
      <c r="B34" s="9"/>
      <c r="C34" s="9"/>
      <c r="D34" s="11">
        <v>84196</v>
      </c>
      <c r="E34" s="9"/>
      <c r="F34" s="9"/>
      <c r="G34" s="12">
        <f t="shared" si="4"/>
        <v>1.8498516972426673</v>
      </c>
      <c r="H34" s="15">
        <v>45515</v>
      </c>
    </row>
    <row r="35" spans="1:8" ht="14.25">
      <c r="A35" s="9" t="s">
        <v>41</v>
      </c>
      <c r="B35" s="9"/>
      <c r="C35" s="9"/>
      <c r="D35" s="11">
        <v>0</v>
      </c>
      <c r="E35" s="9"/>
      <c r="F35" s="9"/>
      <c r="G35" s="12">
        <f t="shared" si="4"/>
        <v>0</v>
      </c>
      <c r="H35">
        <v>2532444</v>
      </c>
    </row>
    <row r="36" spans="1:7" ht="14.25">
      <c r="A36" s="9" t="s">
        <v>42</v>
      </c>
      <c r="B36" s="9"/>
      <c r="C36" s="9"/>
      <c r="D36" s="11">
        <v>0</v>
      </c>
      <c r="E36" s="9"/>
      <c r="F36" s="9"/>
      <c r="G36" s="12"/>
    </row>
    <row r="37" spans="1:8" ht="14.25">
      <c r="A37" s="9" t="s">
        <v>43</v>
      </c>
      <c r="B37" s="9"/>
      <c r="C37" s="9"/>
      <c r="D37" s="11">
        <v>775940</v>
      </c>
      <c r="E37" s="9"/>
      <c r="F37" s="9"/>
      <c r="G37" s="12">
        <f t="shared" si="4"/>
        <v>0.7556353232295001</v>
      </c>
      <c r="H37" s="15">
        <v>1026871</v>
      </c>
    </row>
    <row r="38" spans="1:8" ht="14.25">
      <c r="A38" s="13" t="s">
        <v>44</v>
      </c>
      <c r="B38" s="9"/>
      <c r="C38" s="9"/>
      <c r="D38" s="11">
        <f>D27+D28+D29+D30+D31+D34+D33+D35+D36+D32+D37</f>
        <v>13649303</v>
      </c>
      <c r="E38" s="9"/>
      <c r="F38" s="9"/>
      <c r="G38" s="12">
        <f t="shared" si="4"/>
        <v>1.1706123893307425</v>
      </c>
      <c r="H38" s="11">
        <v>11659968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2020-07-06T07:17:26Z</dcterms:created>
  <dcterms:modified xsi:type="dcterms:W3CDTF">2023-09-12T01:52:19Z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2052-10.1.0.6748</vt:lpwstr>
  </property>
</Properties>
</file>