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<sst xmlns="http://schemas.openxmlformats.org/spreadsheetml/2006/main" count="41" uniqueCount="41">
  <si>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2022年鄂尔多斯市一般公共预算支出表</t>
  </si>
  <si>
    <t>单位:万元</t>
  </si>
  <si>
    <t>项　　　　目</t>
  </si>
  <si>
    <t>预算数</t>
  </si>
  <si>
    <t>调整预算数</t>
  </si>
  <si>
    <t>决算数</t>
  </si>
  <si>
    <t>决算数为预算数的%</t>
  </si>
  <si>
    <t>决算数为调整预算数的%</t>
  </si>
  <si>
    <t>决算数为上年决算数的%</t>
  </si>
  <si>
    <t>上年决算数</t>
  </si>
  <si>
    <t>一般公共服务支出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</si>
  <si>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</si>
  <si>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</si>
  <si>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</si>
  <si>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</si>
  <si>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</si>
  <si>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</si>
  <si>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</si>
  <si>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</si>
  <si>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</si>
  <si>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</si>
  <si>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</si>
  <si>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</si>
  <si>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</si>
  <si>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</si>
  <si>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</si>
  <si>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</si>
  <si>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</si>
  <si>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</si>
  <si>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其他支出(类)</t>
  </si>
  <si>
    <t>债务付息支出</t>
  </si>
  <si>
    <t>债务发行费用支出</t>
  </si>
  <si>
    <t>本 年 支 出 合 计</t>
  </si>
  <si>
    <t>上解上级支出</t>
  </si>
  <si>
    <t>调出资金</t>
  </si>
  <si>
    <t>债务还本支出</t>
  </si>
  <si>
    <t>补充预算周转金</t>
  </si>
  <si>
    <t>国债转贷资金结余</t>
  </si>
  <si>
    <t>安排预算稳定调节基金</t>
  </si>
  <si>
    <t>待偿债置换一般债券结余</t>
  </si>
  <si>
    <t>支  出  总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</si>
</sst>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42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sz val="18"/>
      <color indexed="54"/>
      <name val="等线 Light"/>
      <family val="0"/>
    </font>
    <font>
      <b/>
      <sz val="13"/>
      <color indexed="54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4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176" fontId="2" fillId="0" borderId="10" xfId="25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176" fontId="0" fillId="0" borderId="0" xfId="25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E18" sqref="E18:G18"/>
    </sheetView>
  </sheetViews>
  <sheetFormatPr defaultColWidth="9.125" defaultRowHeight="14.25"/>
  <cols>
    <col min="1" max="1" width="40.125" style="1" customWidth="1"/>
    <col min="2" max="4" width="14.875" style="1" customWidth="1"/>
    <col min="5" max="7" width="12.25390625" style="1" customWidth="1"/>
    <col min="8" max="8" width="19.125" style="2" hidden="1" customWidth="1"/>
    <col min="9" max="16384" width="9.125" style="2" customWidth="1"/>
  </cols>
  <sheetData>
    <row r="1" spans="1:7" s="1" customFormat="1" ht="47.2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6.5" customHeight="1">
      <c r="A2" s="4"/>
      <c r="B2" s="5"/>
      <c r="C2" s="5"/>
      <c r="D2" s="4"/>
      <c r="E2" s="5"/>
      <c r="F2" s="5"/>
      <c r="G2" s="5" t="s">
        <v>1</v>
      </c>
    </row>
    <row r="3" spans="1:8" s="1" customFormat="1" ht="27.7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8" t="s">
        <v>9</v>
      </c>
    </row>
    <row r="4" spans="1:8" s="1" customFormat="1" ht="16.5" customHeight="1">
      <c r="A4" s="9" t="s">
        <v>10</v>
      </c>
      <c r="B4" s="10">
        <v>665687</v>
      </c>
      <c r="C4" s="10">
        <v>732709</v>
      </c>
      <c r="D4" s="10">
        <v>714007</v>
      </c>
      <c r="E4" s="11">
        <f>D4/B4</f>
        <v>1.0725866661058425</v>
      </c>
      <c r="F4" s="11">
        <f>D4/C4</f>
        <v>0.974475542132006</v>
      </c>
      <c r="G4" s="11">
        <f>D4/H4</f>
        <v>1.2901440466037382</v>
      </c>
      <c r="H4" s="1">
        <v>553432</v>
      </c>
    </row>
    <row r="5" spans="1:8" s="1" customFormat="1" ht="17.25" customHeight="1">
      <c r="A5" s="9" t="s">
        <v>11</v>
      </c>
      <c r="B5" s="10">
        <v>255792</v>
      </c>
      <c r="C5" s="10">
        <v>291342</v>
      </c>
      <c r="D5" s="10">
        <v>284663</v>
      </c>
      <c r="E5" s="11">
        <f aca="true" t="shared" si="0" ref="E5:E25">D5/B5</f>
        <v>1.1128690498530056</v>
      </c>
      <c r="F5" s="11">
        <f aca="true" t="shared" si="1" ref="F5:F25">D5/C5</f>
        <v>0.9770750526872198</v>
      </c>
      <c r="G5" s="11">
        <f aca="true" t="shared" si="2" ref="G5:G25">D5/H5</f>
        <v>1.143215717142834</v>
      </c>
      <c r="H5" s="1">
        <v>249002</v>
      </c>
    </row>
    <row r="6" spans="1:8" s="1" customFormat="1" ht="16.5" customHeight="1">
      <c r="A6" s="9" t="s">
        <v>12</v>
      </c>
      <c r="B6" s="10">
        <v>753834</v>
      </c>
      <c r="C6" s="10">
        <v>1089823</v>
      </c>
      <c r="D6" s="10">
        <v>1013201</v>
      </c>
      <c r="E6" s="11">
        <f t="shared" si="0"/>
        <v>1.3440638124573845</v>
      </c>
      <c r="F6" s="11">
        <f t="shared" si="1"/>
        <v>0.9296931703588565</v>
      </c>
      <c r="G6" s="11">
        <f t="shared" si="2"/>
        <v>1.0705481217879362</v>
      </c>
      <c r="H6" s="1">
        <v>946432</v>
      </c>
    </row>
    <row r="7" spans="1:8" s="1" customFormat="1" ht="16.5" customHeight="1">
      <c r="A7" s="9" t="s">
        <v>13</v>
      </c>
      <c r="B7" s="10">
        <v>101871</v>
      </c>
      <c r="C7" s="10">
        <v>163777</v>
      </c>
      <c r="D7" s="10">
        <v>122019</v>
      </c>
      <c r="E7" s="11">
        <f t="shared" si="0"/>
        <v>1.1977795447183202</v>
      </c>
      <c r="F7" s="11">
        <f t="shared" si="1"/>
        <v>0.7450313536088706</v>
      </c>
      <c r="G7" s="11">
        <f t="shared" si="2"/>
        <v>1.493208184443683</v>
      </c>
      <c r="H7" s="1">
        <v>81716</v>
      </c>
    </row>
    <row r="8" spans="1:8" s="1" customFormat="1" ht="16.5" customHeight="1">
      <c r="A8" s="9" t="s">
        <v>14</v>
      </c>
      <c r="B8" s="10">
        <v>103782</v>
      </c>
      <c r="C8" s="10">
        <v>182017</v>
      </c>
      <c r="D8" s="10">
        <v>172082</v>
      </c>
      <c r="E8" s="11">
        <f t="shared" si="0"/>
        <v>1.658110269603592</v>
      </c>
      <c r="F8" s="11">
        <f t="shared" si="1"/>
        <v>0.9454171863067735</v>
      </c>
      <c r="G8" s="11">
        <f t="shared" si="2"/>
        <v>1.176685379813051</v>
      </c>
      <c r="H8" s="1">
        <v>146243</v>
      </c>
    </row>
    <row r="9" spans="1:8" s="1" customFormat="1" ht="16.5" customHeight="1">
      <c r="A9" s="9" t="s">
        <v>15</v>
      </c>
      <c r="B9" s="10">
        <v>559046</v>
      </c>
      <c r="C9" s="10">
        <v>706648</v>
      </c>
      <c r="D9" s="10">
        <v>695946</v>
      </c>
      <c r="E9" s="11">
        <f t="shared" si="0"/>
        <v>1.2448814587708346</v>
      </c>
      <c r="F9" s="11">
        <f t="shared" si="1"/>
        <v>0.9848552603276313</v>
      </c>
      <c r="G9" s="11">
        <f t="shared" si="2"/>
        <v>1.056820666699062</v>
      </c>
      <c r="H9" s="1">
        <v>658528</v>
      </c>
    </row>
    <row r="10" spans="1:8" s="1" customFormat="1" ht="17.25" customHeight="1">
      <c r="A10" s="9" t="s">
        <v>16</v>
      </c>
      <c r="B10" s="10">
        <v>349942</v>
      </c>
      <c r="C10" s="10">
        <v>592625</v>
      </c>
      <c r="D10" s="10">
        <v>568608</v>
      </c>
      <c r="E10" s="11">
        <f t="shared" si="0"/>
        <v>1.624863548816661</v>
      </c>
      <c r="F10" s="11">
        <f t="shared" si="1"/>
        <v>0.9594735287913942</v>
      </c>
      <c r="G10" s="11">
        <f t="shared" si="2"/>
        <v>1.316780024871647</v>
      </c>
      <c r="H10" s="1">
        <v>431817</v>
      </c>
    </row>
    <row r="11" spans="1:8" s="1" customFormat="1" ht="17.25" customHeight="1">
      <c r="A11" s="9" t="s">
        <v>17</v>
      </c>
      <c r="B11" s="10">
        <v>172900</v>
      </c>
      <c r="C11" s="10">
        <v>215544</v>
      </c>
      <c r="D11" s="10">
        <v>143466</v>
      </c>
      <c r="E11" s="11">
        <f t="shared" si="0"/>
        <v>0.8297628687102371</v>
      </c>
      <c r="F11" s="11">
        <f t="shared" si="1"/>
        <v>0.6655995991537691</v>
      </c>
      <c r="G11" s="11">
        <f t="shared" si="2"/>
        <v>1.6144445444724522</v>
      </c>
      <c r="H11" s="1">
        <v>88864</v>
      </c>
    </row>
    <row r="12" spans="1:8" s="1" customFormat="1" ht="17.25" customHeight="1">
      <c r="A12" s="9" t="s">
        <v>18</v>
      </c>
      <c r="B12" s="10">
        <v>545840</v>
      </c>
      <c r="C12" s="10">
        <v>2265470</v>
      </c>
      <c r="D12" s="10">
        <v>2224200</v>
      </c>
      <c r="E12" s="11">
        <f t="shared" si="0"/>
        <v>4.0748204602081195</v>
      </c>
      <c r="F12" s="11">
        <f t="shared" si="1"/>
        <v>0.981783029570023</v>
      </c>
      <c r="G12" s="11">
        <f t="shared" si="2"/>
        <v>1.6398531047870706</v>
      </c>
      <c r="H12" s="1">
        <v>1356341</v>
      </c>
    </row>
    <row r="13" spans="1:8" s="1" customFormat="1" ht="16.5" customHeight="1">
      <c r="A13" s="9" t="s">
        <v>19</v>
      </c>
      <c r="B13" s="10">
        <v>431070</v>
      </c>
      <c r="C13" s="10">
        <v>972657</v>
      </c>
      <c r="D13" s="10">
        <v>856352</v>
      </c>
      <c r="E13" s="11">
        <f t="shared" si="0"/>
        <v>1.9865729463892174</v>
      </c>
      <c r="F13" s="11">
        <f t="shared" si="1"/>
        <v>0.8804254737281487</v>
      </c>
      <c r="G13" s="11">
        <f t="shared" si="2"/>
        <v>1.1755342295385316</v>
      </c>
      <c r="H13" s="1">
        <v>728479</v>
      </c>
    </row>
    <row r="14" spans="1:8" s="1" customFormat="1" ht="16.5" customHeight="1">
      <c r="A14" s="9" t="s">
        <v>20</v>
      </c>
      <c r="B14" s="10">
        <v>160658</v>
      </c>
      <c r="C14" s="10">
        <v>338196</v>
      </c>
      <c r="D14" s="10">
        <v>314841</v>
      </c>
      <c r="E14" s="11">
        <f t="shared" si="0"/>
        <v>1.9596969961035242</v>
      </c>
      <c r="F14" s="11">
        <f t="shared" si="1"/>
        <v>0.9309424120923961</v>
      </c>
      <c r="G14" s="11">
        <f t="shared" si="2"/>
        <v>0.7973120811997629</v>
      </c>
      <c r="H14" s="1">
        <v>394878</v>
      </c>
    </row>
    <row r="15" spans="1:8" s="1" customFormat="1" ht="16.5" customHeight="1">
      <c r="A15" s="9" t="s">
        <v>21</v>
      </c>
      <c r="B15" s="10">
        <v>527505</v>
      </c>
      <c r="C15" s="10">
        <v>1709604</v>
      </c>
      <c r="D15" s="10">
        <v>1694544</v>
      </c>
      <c r="E15" s="11">
        <f t="shared" si="0"/>
        <v>3.2123752381494013</v>
      </c>
      <c r="F15" s="11">
        <f t="shared" si="1"/>
        <v>0.9911909424638689</v>
      </c>
      <c r="G15" s="11">
        <f t="shared" si="2"/>
        <v>3.4681266053355984</v>
      </c>
      <c r="H15" s="1">
        <v>488605</v>
      </c>
    </row>
    <row r="16" spans="1:8" s="1" customFormat="1" ht="16.5" customHeight="1">
      <c r="A16" s="9" t="s">
        <v>22</v>
      </c>
      <c r="B16" s="10">
        <v>13742</v>
      </c>
      <c r="C16" s="10">
        <v>27316</v>
      </c>
      <c r="D16" s="10">
        <v>18290</v>
      </c>
      <c r="E16" s="11">
        <f t="shared" si="0"/>
        <v>1.330956192693931</v>
      </c>
      <c r="F16" s="11">
        <f t="shared" si="1"/>
        <v>0.6695709474300776</v>
      </c>
      <c r="G16" s="11">
        <f t="shared" si="2"/>
        <v>0.8949892346838911</v>
      </c>
      <c r="H16" s="1">
        <v>20436</v>
      </c>
    </row>
    <row r="17" spans="1:8" s="1" customFormat="1" ht="16.5" customHeight="1">
      <c r="A17" s="9" t="s">
        <v>23</v>
      </c>
      <c r="B17" s="10">
        <v>1856</v>
      </c>
      <c r="C17" s="10">
        <v>2322</v>
      </c>
      <c r="D17" s="10">
        <v>1780</v>
      </c>
      <c r="E17" s="11">
        <f t="shared" si="0"/>
        <v>0.959051724137931</v>
      </c>
      <c r="F17" s="11">
        <f t="shared" si="1"/>
        <v>0.7665805340223945</v>
      </c>
      <c r="G17" s="11">
        <f t="shared" si="2"/>
        <v>0.792520035618878</v>
      </c>
      <c r="H17" s="1">
        <v>2246</v>
      </c>
    </row>
    <row r="18" spans="1:8" s="1" customFormat="1" ht="16.5" customHeight="1">
      <c r="A18" s="9" t="s">
        <v>24</v>
      </c>
      <c r="B18" s="10">
        <v>0</v>
      </c>
      <c r="C18" s="10">
        <v>0</v>
      </c>
      <c r="D18" s="10">
        <v>0</v>
      </c>
      <c r="E18" s="11"/>
      <c r="F18" s="11"/>
      <c r="G18" s="11"/>
      <c r="H18" s="1">
        <v>0</v>
      </c>
    </row>
    <row r="19" spans="1:8" s="1" customFormat="1" ht="16.5" customHeight="1">
      <c r="A19" s="9" t="s">
        <v>25</v>
      </c>
      <c r="B19" s="10">
        <v>40777</v>
      </c>
      <c r="C19" s="10">
        <v>199322</v>
      </c>
      <c r="D19" s="10">
        <v>179874</v>
      </c>
      <c r="E19" s="11">
        <f t="shared" si="0"/>
        <v>4.4111631557005175</v>
      </c>
      <c r="F19" s="11">
        <f t="shared" si="1"/>
        <v>0.9024292351070128</v>
      </c>
      <c r="G19" s="11">
        <f t="shared" si="2"/>
        <v>1.5778697871892489</v>
      </c>
      <c r="H19" s="1">
        <v>113998</v>
      </c>
    </row>
    <row r="20" spans="1:8" s="1" customFormat="1" ht="16.5" customHeight="1">
      <c r="A20" s="9" t="s">
        <v>26</v>
      </c>
      <c r="B20" s="10">
        <v>87962</v>
      </c>
      <c r="C20" s="10">
        <v>141922</v>
      </c>
      <c r="D20" s="10">
        <v>137278</v>
      </c>
      <c r="E20" s="11">
        <f t="shared" si="0"/>
        <v>1.5606511902867146</v>
      </c>
      <c r="F20" s="11">
        <f t="shared" si="1"/>
        <v>0.9672778004819549</v>
      </c>
      <c r="G20" s="11">
        <f t="shared" si="2"/>
        <v>0.516251555960032</v>
      </c>
      <c r="H20" s="1">
        <v>265913</v>
      </c>
    </row>
    <row r="21" spans="1:8" s="1" customFormat="1" ht="16.5" customHeight="1">
      <c r="A21" s="9" t="s">
        <v>27</v>
      </c>
      <c r="B21" s="10">
        <v>10499</v>
      </c>
      <c r="C21" s="10">
        <v>21608</v>
      </c>
      <c r="D21" s="10">
        <v>19121</v>
      </c>
      <c r="E21" s="11">
        <f t="shared" si="0"/>
        <v>1.8212210686732069</v>
      </c>
      <c r="F21" s="11">
        <f t="shared" si="1"/>
        <v>0.8849037393557941</v>
      </c>
      <c r="G21" s="11">
        <f t="shared" si="2"/>
        <v>0.6716664324855979</v>
      </c>
      <c r="H21" s="1">
        <v>28468</v>
      </c>
    </row>
    <row r="22" spans="1:8" s="1" customFormat="1" ht="15.75" customHeight="1">
      <c r="A22" s="9" t="s">
        <v>28</v>
      </c>
      <c r="B22" s="10">
        <v>43226</v>
      </c>
      <c r="C22" s="10">
        <v>64005</v>
      </c>
      <c r="D22" s="10">
        <v>58642</v>
      </c>
      <c r="E22" s="11">
        <f t="shared" si="0"/>
        <v>1.3566372090871235</v>
      </c>
      <c r="F22" s="11">
        <f t="shared" si="1"/>
        <v>0.9162096711194438</v>
      </c>
      <c r="G22" s="11">
        <f t="shared" si="2"/>
        <v>1.5475681524292086</v>
      </c>
      <c r="H22" s="1">
        <v>37893</v>
      </c>
    </row>
    <row r="23" spans="1:8" s="1" customFormat="1" ht="17.25" customHeight="1">
      <c r="A23" s="9" t="s">
        <v>29</v>
      </c>
      <c r="B23" s="10">
        <v>838688</v>
      </c>
      <c r="C23" s="10">
        <v>630605</v>
      </c>
      <c r="D23" s="10">
        <v>191811</v>
      </c>
      <c r="E23" s="11">
        <f t="shared" si="0"/>
        <v>0.22870364187874395</v>
      </c>
      <c r="F23" s="11">
        <f t="shared" si="1"/>
        <v>0.30416980518708225</v>
      </c>
      <c r="G23" s="11">
        <f t="shared" si="2"/>
        <v>1.0623411148957382</v>
      </c>
      <c r="H23" s="1">
        <v>180555</v>
      </c>
    </row>
    <row r="24" spans="1:8" s="1" customFormat="1" ht="17.25" customHeight="1">
      <c r="A24" s="9" t="s">
        <v>30</v>
      </c>
      <c r="B24" s="10">
        <v>415358</v>
      </c>
      <c r="C24" s="10">
        <v>520064</v>
      </c>
      <c r="D24" s="10">
        <v>520064</v>
      </c>
      <c r="E24" s="11">
        <f t="shared" si="0"/>
        <v>1.2520861521867883</v>
      </c>
      <c r="F24" s="11">
        <f t="shared" si="1"/>
        <v>1</v>
      </c>
      <c r="G24" s="11">
        <f t="shared" si="2"/>
        <v>1.0075986840830624</v>
      </c>
      <c r="H24" s="1">
        <v>516142</v>
      </c>
    </row>
    <row r="25" spans="1:8" s="1" customFormat="1" ht="17.25" customHeight="1">
      <c r="A25" s="9" t="s">
        <v>31</v>
      </c>
      <c r="B25" s="10">
        <v>503</v>
      </c>
      <c r="C25" s="10">
        <v>1607</v>
      </c>
      <c r="D25" s="10">
        <v>1607</v>
      </c>
      <c r="E25" s="11">
        <f t="shared" si="0"/>
        <v>3.194831013916501</v>
      </c>
      <c r="F25" s="11">
        <f t="shared" si="1"/>
        <v>1</v>
      </c>
      <c r="G25" s="11">
        <f t="shared" si="2"/>
        <v>0.7685318029650885</v>
      </c>
      <c r="H25" s="1">
        <v>2091</v>
      </c>
    </row>
    <row r="26" spans="1:7" s="1" customFormat="1" ht="16.5" customHeight="1">
      <c r="A26" s="9"/>
      <c r="B26" s="12"/>
      <c r="C26" s="13"/>
      <c r="D26" s="14"/>
      <c r="E26" s="15"/>
      <c r="F26" s="15"/>
      <c r="G26" s="15"/>
    </row>
    <row r="27" spans="1:7" s="1" customFormat="1" ht="16.5" customHeight="1">
      <c r="A27" s="9"/>
      <c r="B27" s="13"/>
      <c r="C27" s="13"/>
      <c r="D27" s="14"/>
      <c r="E27" s="15"/>
      <c r="F27" s="15"/>
      <c r="G27" s="15"/>
    </row>
    <row r="28" spans="1:7" s="1" customFormat="1" ht="16.5" customHeight="1">
      <c r="A28" s="9"/>
      <c r="B28" s="13"/>
      <c r="C28" s="13"/>
      <c r="D28" s="14"/>
      <c r="E28" s="15"/>
      <c r="F28" s="15"/>
      <c r="G28" s="15"/>
    </row>
    <row r="29" spans="1:7" s="1" customFormat="1" ht="16.5" customHeight="1">
      <c r="A29" s="9"/>
      <c r="B29" s="13"/>
      <c r="C29" s="13"/>
      <c r="D29" s="14"/>
      <c r="E29" s="15"/>
      <c r="F29" s="15"/>
      <c r="G29" s="15"/>
    </row>
    <row r="30" spans="1:8" s="1" customFormat="1" ht="16.5" customHeight="1">
      <c r="A30" s="16" t="s">
        <v>32</v>
      </c>
      <c r="B30" s="10">
        <v>6165829</v>
      </c>
      <c r="C30" s="10">
        <v>10873722</v>
      </c>
      <c r="D30" s="10">
        <v>9936223</v>
      </c>
      <c r="E30" s="11">
        <f>D30/B30</f>
        <v>1.6114983078512233</v>
      </c>
      <c r="F30" s="11">
        <f>D30/C30</f>
        <v>0.9137830634257524</v>
      </c>
      <c r="G30" s="11">
        <f>D30/H30</f>
        <v>1.3617810259753627</v>
      </c>
      <c r="H30" s="17">
        <v>7296491</v>
      </c>
    </row>
    <row r="31" spans="1:8" s="1" customFormat="1" ht="16.5" customHeight="1">
      <c r="A31" s="9" t="s">
        <v>33</v>
      </c>
      <c r="B31" s="12"/>
      <c r="C31" s="12"/>
      <c r="D31" s="10">
        <v>13753</v>
      </c>
      <c r="E31" s="15"/>
      <c r="F31" s="15"/>
      <c r="G31" s="11">
        <f aca="true" t="shared" si="3" ref="G31:G38">D31/H31</f>
        <v>0.8738721565637311</v>
      </c>
      <c r="H31" s="17">
        <v>15738</v>
      </c>
    </row>
    <row r="32" spans="1:8" s="1" customFormat="1" ht="16.5" customHeight="1">
      <c r="A32" s="9" t="s">
        <v>34</v>
      </c>
      <c r="B32" s="12"/>
      <c r="C32" s="12"/>
      <c r="D32" s="10">
        <v>121</v>
      </c>
      <c r="E32" s="15"/>
      <c r="F32" s="15"/>
      <c r="G32" s="11">
        <f t="shared" si="3"/>
        <v>0.007311178247734139</v>
      </c>
      <c r="H32" s="17">
        <v>16550</v>
      </c>
    </row>
    <row r="33" spans="1:9" s="1" customFormat="1" ht="16.5" customHeight="1">
      <c r="A33" s="9" t="s">
        <v>35</v>
      </c>
      <c r="B33" s="12"/>
      <c r="C33" s="12"/>
      <c r="D33" s="10">
        <v>1707421</v>
      </c>
      <c r="E33" s="15"/>
      <c r="F33" s="15"/>
      <c r="G33" s="11">
        <f t="shared" si="3"/>
        <v>0.673995364907908</v>
      </c>
      <c r="H33" s="18">
        <v>2533283</v>
      </c>
      <c r="I33" s="2"/>
    </row>
    <row r="34" spans="1:8" ht="14.25">
      <c r="A34" s="9" t="s">
        <v>36</v>
      </c>
      <c r="B34" s="12"/>
      <c r="C34" s="12"/>
      <c r="D34" s="10">
        <v>0</v>
      </c>
      <c r="E34" s="15"/>
      <c r="F34" s="15"/>
      <c r="G34" s="11"/>
      <c r="H34" s="18">
        <v>0</v>
      </c>
    </row>
    <row r="35" spans="1:8" ht="14.25">
      <c r="A35" s="9" t="s">
        <v>37</v>
      </c>
      <c r="B35" s="12"/>
      <c r="C35" s="12"/>
      <c r="D35" s="10">
        <v>0</v>
      </c>
      <c r="E35" s="15"/>
      <c r="F35" s="15"/>
      <c r="G35" s="11"/>
      <c r="H35" s="18">
        <v>0</v>
      </c>
    </row>
    <row r="36" spans="1:8" ht="14.25">
      <c r="A36" s="9" t="s">
        <v>38</v>
      </c>
      <c r="B36" s="12"/>
      <c r="C36" s="12"/>
      <c r="D36" s="10">
        <v>1111062</v>
      </c>
      <c r="E36" s="15"/>
      <c r="F36" s="15"/>
      <c r="G36" s="11">
        <f t="shared" si="3"/>
        <v>1.3450104229464617</v>
      </c>
      <c r="H36" s="18">
        <v>826062</v>
      </c>
    </row>
    <row r="37" spans="1:8" ht="14.25">
      <c r="A37" s="9" t="s">
        <v>39</v>
      </c>
      <c r="B37" s="12"/>
      <c r="C37" s="12"/>
      <c r="D37" s="10">
        <v>0</v>
      </c>
      <c r="E37" s="15"/>
      <c r="F37" s="15"/>
      <c r="G37" s="11"/>
      <c r="H37" s="2">
        <v>0</v>
      </c>
    </row>
    <row r="38" spans="1:8" ht="14.25">
      <c r="A38" s="16" t="s">
        <v>40</v>
      </c>
      <c r="B38" s="12"/>
      <c r="C38" s="12"/>
      <c r="D38" s="10">
        <f>SUM(D30:D37)</f>
        <v>12768580</v>
      </c>
      <c r="E38" s="15"/>
      <c r="F38" s="15"/>
      <c r="G38" s="11">
        <f>D38/H38</f>
        <v>1.0950784770592852</v>
      </c>
      <c r="H38" s="18">
        <v>11659968</v>
      </c>
    </row>
    <row r="39" spans="3:7" ht="14.25">
      <c r="C39" s="19"/>
      <c r="D39" s="19"/>
      <c r="E39" s="19"/>
      <c r="F39" s="19"/>
      <c r="G39" s="20"/>
    </row>
    <row r="40" spans="5:6" ht="14.25">
      <c r="E40" s="19"/>
      <c r="F40" s="19"/>
    </row>
    <row r="41" spans="5:6" ht="14.25">
      <c r="E41" s="19"/>
      <c r="F41" s="19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GK</cp:lastModifiedBy>
  <dcterms:created xsi:type="dcterms:W3CDTF">2020-07-06T07:17:26Z</dcterms:created>
  <dcterms:modified xsi:type="dcterms:W3CDTF">2023-09-12T02:24:24Z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  <property fmtid="{D5CDD505-2E9C-101B-9397-08002B2CF9AE}" pid="4" name="KSOReadingLayo">
    <vt:bool>true</vt:bool>
  </property>
</Properties>
</file>