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310" windowHeight="10965" activeTab="0"/>
  </bookViews>
  <sheets>
    <sheet name="2021年内蒙古自治区本级“三公”经费财政拨款支出决算统计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<sst xmlns="http://schemas.openxmlformats.org/spreadsheetml/2006/main" count="53" uniqueCount="37">
  <si>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2022年鄂尔多斯市本级“三公”经费财政拨款支出决算统计表</t>
  </si>
  <si>
    <t>项  目</t>
  </si>
  <si>
    <t>行次</t>
  </si>
  <si>
    <t>预算数</t>
  </si>
  <si>
    <t>2021年决算数</t>
  </si>
  <si>
    <t>2022年决算数</t>
  </si>
  <si>
    <t>决算完成预算的比率（%）</t>
  </si>
  <si>
    <t>与上年决算对比</t>
  </si>
  <si>
    <t>同口径增减情况（剔除本年一次性因素后）</t>
  </si>
  <si>
    <t>增减额</t>
  </si>
  <si>
    <t>增减占比（%）</t>
  </si>
  <si>
    <t>合计</t>
  </si>
  <si>
    <t>财政拨款支出</t>
  </si>
  <si>
    <t>一次性因素剔除</t>
  </si>
  <si>
    <t>财政拨款“三公”经费支出</t>
  </si>
  <si>
    <t>—</t>
  </si>
  <si>
    <t>（一）支出合计（万元）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</si>
  <si>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</si>
  <si>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</si>
  <si>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</si>
  <si>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</si>
  <si>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</si>
  <si>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</si>
  <si>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</si>
  <si>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</si>
  <si>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</si>
  <si>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</si>
  <si>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</si>
  <si>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</si>
  <si>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</si>
  <si>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</si>
  <si>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   其中：外事接待批次（个）</t>
  </si>
  <si>
    <t xml:space="preserve">  6.国内公务接待人次（人）</t>
  </si>
  <si>
    <t xml:space="preserve">     其中：外事接待人次（人）</t>
  </si>
  <si>
    <t xml:space="preserve">  7.国（境）外公务接待批次（个）</t>
  </si>
  <si>
    <t xml:space="preserve">  8.国（境）外公务接待人次（人）</t>
  </si>
  <si>
    <t>注：1.本表反映部门决算中财政拨款“三公”经费支出，含一般公共预算财政拨款、政府性基金预算财政拨款支出的“三公”经费相关数据。 
    2.一次性剔除因素：2022年因事业单位机构改革，市交通运输综合行政执法支队成立12个大队，部门新增人员及车编，公车运维费增加。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</si>
</sst>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1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</cellStyleXfs>
  <cellXfs count="22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4" fontId="4" fillId="0" borderId="10" xfId="64" applyNumberFormat="1" applyFont="1" applyFill="1" applyBorder="1" applyAlignment="1" applyProtection="1">
      <alignment horizontal="right" vertical="center" wrapText="1"/>
      <protection/>
    </xf>
    <xf numFmtId="4" fontId="44" fillId="0" borderId="10" xfId="0" applyNumberFormat="1" applyFont="1" applyBorder="1" applyAlignment="1">
      <alignment vertical="center"/>
    </xf>
    <xf numFmtId="4" fontId="44" fillId="0" borderId="10" xfId="0" applyNumberFormat="1" applyFont="1" applyFill="1" applyBorder="1" applyAlignment="1">
      <alignment vertical="center"/>
    </xf>
    <xf numFmtId="2" fontId="44" fillId="0" borderId="10" xfId="0" applyNumberFormat="1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10" fontId="44" fillId="0" borderId="10" xfId="25" applyNumberFormat="1" applyFont="1" applyFill="1" applyBorder="1" applyAlignment="1">
      <alignment vertical="center"/>
    </xf>
    <xf numFmtId="0" fontId="0" fillId="0" borderId="10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6">
      <selection activeCell="I34" sqref="I34"/>
    </sheetView>
  </sheetViews>
  <sheetFormatPr defaultColWidth="9.00390625" defaultRowHeight="12.75"/>
  <cols>
    <col min="1" max="1" width="39.57421875" style="0" bestFit="1" customWidth="1"/>
    <col min="2" max="2" width="6.00390625" style="0" bestFit="1" customWidth="1"/>
    <col min="3" max="6" width="15.8515625" style="0" customWidth="1"/>
    <col min="7" max="7" width="14.57421875" style="0" customWidth="1"/>
    <col min="8" max="8" width="17.7109375" style="0" customWidth="1"/>
    <col min="9" max="13" width="14.710937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ht="12.75">
      <c r="H2" s="2"/>
    </row>
    <row r="3" spans="1:13" ht="27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/>
      <c r="I3" s="17" t="s">
        <v>8</v>
      </c>
      <c r="J3" s="17"/>
      <c r="K3" s="17"/>
      <c r="L3" s="17"/>
      <c r="M3" s="17"/>
    </row>
    <row r="4" spans="1:13" ht="27.75" customHeight="1">
      <c r="A4" s="3"/>
      <c r="B4" s="3"/>
      <c r="C4" s="3"/>
      <c r="D4" s="3"/>
      <c r="E4" s="3"/>
      <c r="F4" s="4"/>
      <c r="G4" s="4" t="s">
        <v>9</v>
      </c>
      <c r="H4" s="4" t="s">
        <v>10</v>
      </c>
      <c r="I4" s="18" t="s">
        <v>11</v>
      </c>
      <c r="J4" s="18" t="s">
        <v>12</v>
      </c>
      <c r="K4" s="18" t="s">
        <v>13</v>
      </c>
      <c r="L4" s="18" t="s">
        <v>9</v>
      </c>
      <c r="M4" s="4" t="s">
        <v>10</v>
      </c>
    </row>
    <row r="5" spans="1:14" ht="20.25" customHeight="1">
      <c r="A5" s="5" t="s">
        <v>14</v>
      </c>
      <c r="B5" s="6">
        <v>1</v>
      </c>
      <c r="C5" s="3" t="s">
        <v>15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15</v>
      </c>
      <c r="I5" s="3" t="s">
        <v>15</v>
      </c>
      <c r="J5" s="3" t="s">
        <v>15</v>
      </c>
      <c r="K5" s="3" t="s">
        <v>15</v>
      </c>
      <c r="L5" s="3" t="s">
        <v>15</v>
      </c>
      <c r="M5" s="3" t="s">
        <v>15</v>
      </c>
      <c r="N5" s="19"/>
    </row>
    <row r="6" spans="1:13" ht="20.25" customHeight="1">
      <c r="A6" s="5" t="s">
        <v>16</v>
      </c>
      <c r="B6" s="6">
        <v>2</v>
      </c>
      <c r="C6" s="7">
        <v>7316.3</v>
      </c>
      <c r="D6" s="8">
        <v>4453.15</v>
      </c>
      <c r="E6" s="9">
        <v>4458.35</v>
      </c>
      <c r="F6" s="8">
        <f aca="true" t="shared" si="0" ref="F6:F11">E6/C6*100</f>
        <v>60.937222366496734</v>
      </c>
      <c r="G6" s="8">
        <f aca="true" t="shared" si="1" ref="G6:G14">E6-D6</f>
        <v>5.200000000000728</v>
      </c>
      <c r="H6" s="10">
        <f>G6/D6*100</f>
        <v>0.11677127426654678</v>
      </c>
      <c r="I6" s="9">
        <f>J6-K6</f>
        <v>4309.7300000000005</v>
      </c>
      <c r="J6" s="9">
        <v>4458.35</v>
      </c>
      <c r="K6" s="9">
        <v>148.62</v>
      </c>
      <c r="L6" s="9">
        <f>I6-D6</f>
        <v>-143.41999999999916</v>
      </c>
      <c r="M6" s="20">
        <f>L6/D6</f>
        <v>-0.03220641568328019</v>
      </c>
    </row>
    <row r="7" spans="1:13" ht="20.25" customHeight="1">
      <c r="A7" s="5" t="s">
        <v>17</v>
      </c>
      <c r="B7" s="6">
        <v>3</v>
      </c>
      <c r="C7" s="8">
        <v>27</v>
      </c>
      <c r="D7" s="8">
        <v>0</v>
      </c>
      <c r="E7" s="9">
        <v>0</v>
      </c>
      <c r="F7" s="8">
        <f t="shared" si="0"/>
        <v>0</v>
      </c>
      <c r="G7" s="8">
        <f t="shared" si="1"/>
        <v>0</v>
      </c>
      <c r="H7" s="10"/>
      <c r="I7" s="9">
        <f>J7-K7</f>
        <v>0</v>
      </c>
      <c r="J7" s="9">
        <v>0</v>
      </c>
      <c r="K7" s="9">
        <v>0</v>
      </c>
      <c r="L7" s="9">
        <f>I7-D7</f>
        <v>0</v>
      </c>
      <c r="M7" s="20"/>
    </row>
    <row r="8" spans="1:13" ht="20.25" customHeight="1">
      <c r="A8" s="5" t="s">
        <v>18</v>
      </c>
      <c r="B8" s="6">
        <v>4</v>
      </c>
      <c r="C8" s="8">
        <v>6142.34</v>
      </c>
      <c r="D8" s="8">
        <v>4031.11</v>
      </c>
      <c r="E8" s="9">
        <v>3962.59</v>
      </c>
      <c r="F8" s="8">
        <f t="shared" si="0"/>
        <v>64.51271013978386</v>
      </c>
      <c r="G8" s="8">
        <f t="shared" si="1"/>
        <v>-68.51999999999998</v>
      </c>
      <c r="H8" s="10">
        <f aca="true" t="shared" si="2" ref="H8:H13">G8/D8*100</f>
        <v>-1.6997799613505953</v>
      </c>
      <c r="I8" s="9">
        <f>J8-K8</f>
        <v>3962.59</v>
      </c>
      <c r="J8" s="9">
        <v>3962.59</v>
      </c>
      <c r="K8" s="9">
        <v>0</v>
      </c>
      <c r="L8" s="9">
        <f>I8-D8</f>
        <v>-68.51999999999998</v>
      </c>
      <c r="M8" s="20">
        <f>L8/D8</f>
        <v>-0.016997799613505952</v>
      </c>
    </row>
    <row r="9" spans="1:13" ht="20.25" customHeight="1">
      <c r="A9" s="5" t="s">
        <v>19</v>
      </c>
      <c r="B9" s="6">
        <v>5</v>
      </c>
      <c r="C9" s="8">
        <v>721.89</v>
      </c>
      <c r="D9" s="8">
        <v>581.73</v>
      </c>
      <c r="E9" s="9">
        <v>232.01</v>
      </c>
      <c r="F9" s="8">
        <f t="shared" si="0"/>
        <v>32.13924559143359</v>
      </c>
      <c r="G9" s="8">
        <f t="shared" si="1"/>
        <v>-349.72</v>
      </c>
      <c r="H9" s="10">
        <f t="shared" si="2"/>
        <v>-60.117236518659865</v>
      </c>
      <c r="I9" s="9">
        <f>J9-K9</f>
        <v>232.01</v>
      </c>
      <c r="J9" s="9">
        <v>232.01</v>
      </c>
      <c r="K9" s="9">
        <v>0</v>
      </c>
      <c r="L9" s="9">
        <f>I9-D9</f>
        <v>-349.72</v>
      </c>
      <c r="M9" s="20">
        <f>L9/D9</f>
        <v>-0.6011723651865987</v>
      </c>
    </row>
    <row r="10" spans="1:13" ht="20.25" customHeight="1">
      <c r="A10" s="5" t="s">
        <v>20</v>
      </c>
      <c r="B10" s="6">
        <v>6</v>
      </c>
      <c r="C10" s="8">
        <v>5420.46</v>
      </c>
      <c r="D10" s="8">
        <v>3449.37</v>
      </c>
      <c r="E10" s="9">
        <v>3730.58</v>
      </c>
      <c r="F10" s="8">
        <f t="shared" si="0"/>
        <v>68.8240481435155</v>
      </c>
      <c r="G10" s="8">
        <f t="shared" si="1"/>
        <v>281.21000000000004</v>
      </c>
      <c r="H10" s="10">
        <f t="shared" si="2"/>
        <v>8.152503210731236</v>
      </c>
      <c r="I10" s="9">
        <f>J10-K10</f>
        <v>3581.96</v>
      </c>
      <c r="J10" s="9">
        <v>3730.58</v>
      </c>
      <c r="K10" s="9">
        <v>148.62</v>
      </c>
      <c r="L10" s="9">
        <f>I10-D10</f>
        <v>132.59000000000015</v>
      </c>
      <c r="M10" s="20">
        <f>L10/D10</f>
        <v>0.03843890333597154</v>
      </c>
    </row>
    <row r="11" spans="1:13" ht="20.25" customHeight="1">
      <c r="A11" s="5" t="s">
        <v>21</v>
      </c>
      <c r="B11" s="6">
        <v>7</v>
      </c>
      <c r="C11" s="8">
        <v>1146.96</v>
      </c>
      <c r="D11" s="8">
        <v>422.04</v>
      </c>
      <c r="E11" s="9">
        <v>495.77</v>
      </c>
      <c r="F11" s="8">
        <f t="shared" si="0"/>
        <v>43.22469833298459</v>
      </c>
      <c r="G11" s="8">
        <f t="shared" si="1"/>
        <v>73.72999999999996</v>
      </c>
      <c r="H11" s="10">
        <f t="shared" si="2"/>
        <v>17.46990806558619</v>
      </c>
      <c r="I11" s="9">
        <f>J11-K11</f>
        <v>495.77</v>
      </c>
      <c r="J11" s="9">
        <v>495.77</v>
      </c>
      <c r="K11" s="9">
        <v>0</v>
      </c>
      <c r="L11" s="9">
        <f>I11-D11</f>
        <v>73.72999999999996</v>
      </c>
      <c r="M11" s="20">
        <f>L11/D11</f>
        <v>0.1746990806558619</v>
      </c>
    </row>
    <row r="12" spans="1:13" ht="20.25" customHeight="1">
      <c r="A12" s="5" t="s">
        <v>22</v>
      </c>
      <c r="B12" s="6">
        <v>8</v>
      </c>
      <c r="C12" s="8"/>
      <c r="D12" s="8">
        <v>422.04</v>
      </c>
      <c r="E12" s="9">
        <v>495.77</v>
      </c>
      <c r="F12" s="8"/>
      <c r="G12" s="8">
        <f t="shared" si="1"/>
        <v>73.72999999999996</v>
      </c>
      <c r="H12" s="10">
        <f t="shared" si="2"/>
        <v>17.46990806558619</v>
      </c>
      <c r="I12" s="21"/>
      <c r="J12" s="21"/>
      <c r="K12" s="21"/>
      <c r="L12" s="21"/>
      <c r="M12" s="21"/>
    </row>
    <row r="13" spans="1:13" ht="20.25" customHeight="1">
      <c r="A13" s="5" t="s">
        <v>23</v>
      </c>
      <c r="B13" s="6">
        <v>9</v>
      </c>
      <c r="C13" s="8"/>
      <c r="D13" s="5">
        <v>1.86</v>
      </c>
      <c r="E13" s="11">
        <v>1.98</v>
      </c>
      <c r="F13" s="8"/>
      <c r="G13" s="8">
        <f t="shared" si="1"/>
        <v>0.11999999999999988</v>
      </c>
      <c r="H13" s="10">
        <f t="shared" si="2"/>
        <v>6.451612903225799</v>
      </c>
      <c r="I13" s="21"/>
      <c r="J13" s="21"/>
      <c r="K13" s="21"/>
      <c r="L13" s="21"/>
      <c r="M13" s="21"/>
    </row>
    <row r="14" spans="1:13" ht="20.25" customHeight="1">
      <c r="A14" s="5" t="s">
        <v>24</v>
      </c>
      <c r="B14" s="6">
        <v>10</v>
      </c>
      <c r="C14" s="8"/>
      <c r="D14" s="5">
        <v>0</v>
      </c>
      <c r="E14" s="11">
        <v>0</v>
      </c>
      <c r="F14" s="8"/>
      <c r="G14" s="8">
        <f t="shared" si="1"/>
        <v>0</v>
      </c>
      <c r="H14" s="10"/>
      <c r="I14" s="21"/>
      <c r="J14" s="21"/>
      <c r="K14" s="21"/>
      <c r="L14" s="21"/>
      <c r="M14" s="21"/>
    </row>
    <row r="15" spans="1:13" ht="20.25" customHeight="1">
      <c r="A15" s="5" t="s">
        <v>25</v>
      </c>
      <c r="B15" s="6">
        <v>11</v>
      </c>
      <c r="C15" s="3" t="s">
        <v>15</v>
      </c>
      <c r="D15" s="3" t="s">
        <v>15</v>
      </c>
      <c r="E15" s="12" t="s">
        <v>15</v>
      </c>
      <c r="F15" s="8"/>
      <c r="G15" s="3" t="s">
        <v>15</v>
      </c>
      <c r="H15" s="10"/>
      <c r="I15" s="21"/>
      <c r="J15" s="21"/>
      <c r="K15" s="21"/>
      <c r="L15" s="21"/>
      <c r="M15" s="21"/>
    </row>
    <row r="16" spans="1:13" ht="20.25" customHeight="1">
      <c r="A16" s="5" t="s">
        <v>26</v>
      </c>
      <c r="B16" s="6">
        <v>12</v>
      </c>
      <c r="C16" s="5"/>
      <c r="D16" s="5">
        <v>0</v>
      </c>
      <c r="E16" s="11">
        <v>0</v>
      </c>
      <c r="F16" s="8"/>
      <c r="G16" s="5">
        <f aca="true" t="shared" si="3" ref="G16:G25">E16-D16</f>
        <v>0</v>
      </c>
      <c r="H16" s="10"/>
      <c r="I16" s="21"/>
      <c r="J16" s="21"/>
      <c r="K16" s="21"/>
      <c r="L16" s="21"/>
      <c r="M16" s="21"/>
    </row>
    <row r="17" spans="1:13" ht="20.25" customHeight="1">
      <c r="A17" s="5" t="s">
        <v>27</v>
      </c>
      <c r="B17" s="6">
        <v>13</v>
      </c>
      <c r="C17" s="5"/>
      <c r="D17" s="13">
        <v>0</v>
      </c>
      <c r="E17" s="14">
        <v>0</v>
      </c>
      <c r="F17" s="8"/>
      <c r="G17" s="5">
        <f t="shared" si="3"/>
        <v>0</v>
      </c>
      <c r="H17" s="10"/>
      <c r="I17" s="21"/>
      <c r="J17" s="21"/>
      <c r="K17" s="21"/>
      <c r="L17" s="21"/>
      <c r="M17" s="21"/>
    </row>
    <row r="18" spans="1:13" ht="20.25" customHeight="1">
      <c r="A18" s="5" t="s">
        <v>28</v>
      </c>
      <c r="B18" s="6">
        <v>14</v>
      </c>
      <c r="C18" s="5"/>
      <c r="D18" s="5">
        <v>23</v>
      </c>
      <c r="E18" s="11">
        <v>11</v>
      </c>
      <c r="F18" s="8"/>
      <c r="G18" s="5">
        <f t="shared" si="3"/>
        <v>-12</v>
      </c>
      <c r="H18" s="10">
        <f aca="true" t="shared" si="4" ref="H18:H23">G18/D18*100</f>
        <v>-52.17391304347826</v>
      </c>
      <c r="I18" s="21"/>
      <c r="J18" s="21"/>
      <c r="K18" s="21"/>
      <c r="L18" s="21"/>
      <c r="M18" s="21"/>
    </row>
    <row r="19" spans="1:13" ht="20.25" customHeight="1">
      <c r="A19" s="5" t="s">
        <v>29</v>
      </c>
      <c r="B19" s="6">
        <v>15</v>
      </c>
      <c r="C19" s="5"/>
      <c r="D19" s="13">
        <v>1896</v>
      </c>
      <c r="E19" s="14">
        <v>1992</v>
      </c>
      <c r="F19" s="8"/>
      <c r="G19" s="5">
        <f t="shared" si="3"/>
        <v>96</v>
      </c>
      <c r="H19" s="10">
        <f t="shared" si="4"/>
        <v>5.063291139240507</v>
      </c>
      <c r="I19" s="21"/>
      <c r="J19" s="21"/>
      <c r="K19" s="21"/>
      <c r="L19" s="21"/>
      <c r="M19" s="21"/>
    </row>
    <row r="20" spans="1:13" ht="20.25" customHeight="1">
      <c r="A20" s="5" t="s">
        <v>30</v>
      </c>
      <c r="B20" s="6">
        <v>16</v>
      </c>
      <c r="C20" s="5"/>
      <c r="D20" s="13">
        <v>1466</v>
      </c>
      <c r="E20" s="14">
        <v>1780</v>
      </c>
      <c r="F20" s="8"/>
      <c r="G20" s="5">
        <f t="shared" si="3"/>
        <v>314</v>
      </c>
      <c r="H20" s="10">
        <f t="shared" si="4"/>
        <v>21.418826739427015</v>
      </c>
      <c r="I20" s="21"/>
      <c r="J20" s="21"/>
      <c r="K20" s="21"/>
      <c r="L20" s="21"/>
      <c r="M20" s="21"/>
    </row>
    <row r="21" spans="1:13" ht="20.25" customHeight="1">
      <c r="A21" s="5" t="s">
        <v>31</v>
      </c>
      <c r="B21" s="6">
        <v>17</v>
      </c>
      <c r="C21" s="5"/>
      <c r="D21" s="5">
        <v>2</v>
      </c>
      <c r="E21" s="11">
        <v>1</v>
      </c>
      <c r="F21" s="8"/>
      <c r="G21" s="5">
        <f t="shared" si="3"/>
        <v>-1</v>
      </c>
      <c r="H21" s="10">
        <f t="shared" si="4"/>
        <v>-50</v>
      </c>
      <c r="I21" s="21"/>
      <c r="J21" s="21"/>
      <c r="K21" s="21"/>
      <c r="L21" s="21"/>
      <c r="M21" s="21"/>
    </row>
    <row r="22" spans="1:13" ht="20.25" customHeight="1">
      <c r="A22" s="5" t="s">
        <v>32</v>
      </c>
      <c r="B22" s="6">
        <v>18</v>
      </c>
      <c r="C22" s="5"/>
      <c r="D22" s="13">
        <v>36061</v>
      </c>
      <c r="E22" s="14">
        <v>38455</v>
      </c>
      <c r="F22" s="8"/>
      <c r="G22" s="5">
        <f t="shared" si="3"/>
        <v>2394</v>
      </c>
      <c r="H22" s="10">
        <f t="shared" si="4"/>
        <v>6.63875100524112</v>
      </c>
      <c r="I22" s="21"/>
      <c r="J22" s="21"/>
      <c r="K22" s="21"/>
      <c r="L22" s="21"/>
      <c r="M22" s="21"/>
    </row>
    <row r="23" spans="1:13" ht="20.25" customHeight="1">
      <c r="A23" s="5" t="s">
        <v>33</v>
      </c>
      <c r="B23" s="6">
        <v>19</v>
      </c>
      <c r="C23" s="5"/>
      <c r="D23" s="5">
        <v>66</v>
      </c>
      <c r="E23" s="11">
        <v>66</v>
      </c>
      <c r="F23" s="8"/>
      <c r="G23" s="5">
        <f t="shared" si="3"/>
        <v>0</v>
      </c>
      <c r="H23" s="10">
        <f t="shared" si="4"/>
        <v>0</v>
      </c>
      <c r="I23" s="21"/>
      <c r="J23" s="21"/>
      <c r="K23" s="21"/>
      <c r="L23" s="21"/>
      <c r="M23" s="21"/>
    </row>
    <row r="24" spans="1:13" ht="20.25" customHeight="1">
      <c r="A24" s="5" t="s">
        <v>34</v>
      </c>
      <c r="B24" s="6">
        <v>20</v>
      </c>
      <c r="C24" s="5"/>
      <c r="D24" s="5">
        <v>0</v>
      </c>
      <c r="E24" s="11">
        <v>0</v>
      </c>
      <c r="F24" s="8"/>
      <c r="G24" s="5">
        <f t="shared" si="3"/>
        <v>0</v>
      </c>
      <c r="H24" s="10"/>
      <c r="I24" s="21"/>
      <c r="J24" s="21"/>
      <c r="K24" s="21"/>
      <c r="L24" s="21"/>
      <c r="M24" s="21"/>
    </row>
    <row r="25" spans="1:13" ht="20.25" customHeight="1">
      <c r="A25" s="5" t="s">
        <v>35</v>
      </c>
      <c r="B25" s="6">
        <v>21</v>
      </c>
      <c r="C25" s="5"/>
      <c r="D25" s="5">
        <v>0</v>
      </c>
      <c r="E25" s="11">
        <v>0</v>
      </c>
      <c r="F25" s="8"/>
      <c r="G25" s="5">
        <f t="shared" si="3"/>
        <v>0</v>
      </c>
      <c r="H25" s="10"/>
      <c r="I25" s="21"/>
      <c r="J25" s="21"/>
      <c r="K25" s="21"/>
      <c r="L25" s="21"/>
      <c r="M25" s="21"/>
    </row>
    <row r="26" spans="1:8" ht="30.75" customHeight="1">
      <c r="A26" s="15" t="s">
        <v>36</v>
      </c>
      <c r="B26" s="16"/>
      <c r="C26" s="16"/>
      <c r="D26" s="16"/>
      <c r="E26" s="16"/>
      <c r="F26" s="16"/>
      <c r="G26" s="16"/>
      <c r="H26" s="16"/>
    </row>
  </sheetData>
  <sheetProtection/>
  <mergeCells count="10">
    <mergeCell ref="A1:H1"/>
    <mergeCell ref="G3:H3"/>
    <mergeCell ref="I3:M3"/>
    <mergeCell ref="A26:H26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闫荣</dc:creator>
  <cp:keywords/>
  <dc:description/>
  <cp:lastModifiedBy>Administrator</cp:lastModifiedBy>
  <cp:lastPrinted>2017-08-09T11:43:05Z</cp:lastPrinted>
  <dcterms:created xsi:type="dcterms:W3CDTF">2017-08-11T15:34:03Z</dcterms:created>
  <dcterms:modified xsi:type="dcterms:W3CDTF">2023-09-15T01:54:33Z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